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</sheets>
  <definedNames>
    <definedName name="_xlnm._FilterDatabase" localSheetId="0" hidden="1">Sheet1!$A$2:$N$25</definedName>
    <definedName name="_xlnm.Print_Area" localSheetId="0">Sheet1!$A$1:$N$25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K3" i="1"/>
  <c r="M3" s="1"/>
  <c r="K4"/>
  <c r="M4" s="1"/>
  <c r="K6"/>
  <c r="M6" s="1"/>
  <c r="K5"/>
  <c r="M5" s="1"/>
  <c r="K9"/>
  <c r="M9" s="1"/>
  <c r="K12"/>
  <c r="M12" s="1"/>
  <c r="K7"/>
  <c r="M7" s="1"/>
  <c r="K10"/>
  <c r="M10" s="1"/>
  <c r="K11"/>
  <c r="M11" s="1"/>
  <c r="K8"/>
  <c r="M8" s="1"/>
  <c r="K13"/>
  <c r="M13" s="1"/>
  <c r="K14"/>
  <c r="M14" s="1"/>
  <c r="K15"/>
  <c r="M15" s="1"/>
  <c r="K18"/>
  <c r="M18" s="1"/>
  <c r="K16"/>
  <c r="M16" s="1"/>
  <c r="K17"/>
  <c r="M17" s="1"/>
  <c r="K19"/>
  <c r="M19" s="1"/>
  <c r="K20"/>
  <c r="M20" s="1"/>
  <c r="K21"/>
  <c r="M21" s="1"/>
  <c r="K22"/>
  <c r="M22" s="1"/>
  <c r="K23"/>
  <c r="M23" s="1"/>
  <c r="K24"/>
  <c r="M24" s="1"/>
  <c r="K25"/>
  <c r="M25" s="1"/>
</calcChain>
</file>

<file path=xl/sharedStrings.xml><?xml version="1.0" encoding="utf-8"?>
<sst xmlns="http://schemas.openxmlformats.org/spreadsheetml/2006/main" count="133" uniqueCount="81">
  <si>
    <t>序号</t>
  </si>
  <si>
    <t>姓名</t>
  </si>
  <si>
    <t>性别</t>
  </si>
  <si>
    <t>报考单位</t>
  </si>
  <si>
    <t>报考岗位</t>
  </si>
  <si>
    <t>岗位代码</t>
  </si>
  <si>
    <t>男</t>
  </si>
  <si>
    <t>随县人民医院</t>
  </si>
  <si>
    <t>中医医师</t>
  </si>
  <si>
    <t>2240010030048</t>
  </si>
  <si>
    <t>魏爱玲</t>
  </si>
  <si>
    <t>女</t>
  </si>
  <si>
    <t>2240030010053</t>
  </si>
  <si>
    <t>苏卓</t>
  </si>
  <si>
    <t>随县中医医院</t>
  </si>
  <si>
    <t>中医临床医师1</t>
  </si>
  <si>
    <t>2240030010057</t>
  </si>
  <si>
    <t>苏妍彦</t>
  </si>
  <si>
    <t>2240030010052</t>
  </si>
  <si>
    <t>万珊</t>
  </si>
  <si>
    <t>1240030030027</t>
  </si>
  <si>
    <t>乐映川</t>
  </si>
  <si>
    <t>西医临床医师</t>
  </si>
  <si>
    <t>1240030030028</t>
  </si>
  <si>
    <t>徐汉东</t>
  </si>
  <si>
    <t>1240030030014</t>
  </si>
  <si>
    <t>金婷婷</t>
  </si>
  <si>
    <t>1240030030017</t>
  </si>
  <si>
    <t>姚衍</t>
  </si>
  <si>
    <t>1240030030021</t>
  </si>
  <si>
    <t>刘建恒</t>
  </si>
  <si>
    <t>1240030030015</t>
  </si>
  <si>
    <t>万威</t>
  </si>
  <si>
    <t>1240030030019</t>
  </si>
  <si>
    <t>易方</t>
  </si>
  <si>
    <t>1240030030013</t>
  </si>
  <si>
    <t>韩华伟</t>
  </si>
  <si>
    <t>4240030040117</t>
  </si>
  <si>
    <t>张梦林</t>
  </si>
  <si>
    <t>临床药师</t>
  </si>
  <si>
    <t>3240030050076</t>
  </si>
  <si>
    <t>王晶晶</t>
  </si>
  <si>
    <t>中医护理</t>
  </si>
  <si>
    <t>3240030050067</t>
  </si>
  <si>
    <t>周莹莹</t>
  </si>
  <si>
    <t>3240030050066</t>
  </si>
  <si>
    <t>邱琦</t>
  </si>
  <si>
    <t>随县妇幼保健院</t>
  </si>
  <si>
    <t>医师</t>
  </si>
  <si>
    <t>1240040010035</t>
  </si>
  <si>
    <t>朱凌锋</t>
  </si>
  <si>
    <t>护士</t>
  </si>
  <si>
    <t>3240040020081</t>
  </si>
  <si>
    <t>褚小柯</t>
  </si>
  <si>
    <t>3240040020096</t>
  </si>
  <si>
    <t>殷昀</t>
  </si>
  <si>
    <t>随县殷店镇中心卫生院</t>
  </si>
  <si>
    <t>2240060020058</t>
  </si>
  <si>
    <t>刘成群</t>
  </si>
  <si>
    <t>随县草店镇卫生院</t>
  </si>
  <si>
    <t>3240070030108</t>
  </si>
  <si>
    <t>张抗抗</t>
  </si>
  <si>
    <t>3240070030105</t>
  </si>
  <si>
    <t>乡村医生</t>
  </si>
  <si>
    <t>1240090010047</t>
  </si>
  <si>
    <t>随县澴潭镇卫生院</t>
  </si>
  <si>
    <t>服务基层项目加分</t>
    <phoneticPr fontId="1" type="noConversion"/>
  </si>
  <si>
    <t>笔试百分制成绩</t>
    <phoneticPr fontId="1" type="noConversion"/>
  </si>
  <si>
    <t>笔试卷面成绩</t>
    <phoneticPr fontId="1" type="noConversion"/>
  </si>
  <si>
    <t>准考证号</t>
    <phoneticPr fontId="1" type="noConversion"/>
  </si>
  <si>
    <t>面试成绩</t>
    <phoneticPr fontId="1" type="noConversion"/>
  </si>
  <si>
    <t>综合成绩</t>
    <phoneticPr fontId="1" type="noConversion"/>
  </si>
  <si>
    <t>备 注</t>
    <phoneticPr fontId="1" type="noConversion"/>
  </si>
  <si>
    <t>三支一扶</t>
    <phoneticPr fontId="1" type="noConversion"/>
  </si>
  <si>
    <t>三支一扶</t>
    <phoneticPr fontId="1" type="noConversion"/>
  </si>
  <si>
    <t>杨颖</t>
    <phoneticPr fontId="1" type="noConversion"/>
  </si>
  <si>
    <t>聂轩宇</t>
    <phoneticPr fontId="1" type="noConversion"/>
  </si>
  <si>
    <t>随县卫生事业单位公开招聘体检考察人选名单</t>
    <phoneticPr fontId="1" type="noConversion"/>
  </si>
  <si>
    <t>西医临床医师</t>
    <phoneticPr fontId="1" type="noConversion"/>
  </si>
  <si>
    <t>随县中医医院</t>
    <phoneticPr fontId="1" type="noConversion"/>
  </si>
  <si>
    <t>招聘计划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</si>
</sst>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2"/>
      <name val="方正小标宋简体"/>
      <family val="4"/>
      <charset val="134"/>
    </font>
    <font>
      <sz val="11"/>
      <name val="黑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17" sqref="S17"/>
    </sheetView>
  </sheetViews>
  <sheetFormatPr defaultRowHeight="13.5"/>
  <cols>
    <col min="1" max="1" width="5.75" customWidth="1"/>
    <col min="2" max="2" width="16.625" customWidth="1"/>
    <col min="3" max="3" width="8.375" style="7" customWidth="1"/>
    <col min="4" max="4" width="5.625" customWidth="1"/>
    <col min="5" max="5" width="22" customWidth="1"/>
    <col min="6" max="6" width="16.125" customWidth="1"/>
    <col min="7" max="7" width="13.375" customWidth="1"/>
    <col min="8" max="8" width="6" style="12" customWidth="1"/>
    <col min="9" max="9" width="8.375" style="14" customWidth="1"/>
    <col min="10" max="10" width="6.25" customWidth="1"/>
    <col min="11" max="11" width="7.875" style="14" customWidth="1"/>
    <col min="12" max="12" width="7.375" style="15" customWidth="1"/>
    <col min="13" max="13" width="7.125" style="14" customWidth="1"/>
    <col min="14" max="14" width="8" customWidth="1"/>
  </cols>
  <sheetData>
    <row r="1" spans="1:14" ht="42.75" customHeight="1">
      <c r="A1" s="16" t="s">
        <v>77</v>
      </c>
      <c r="B1" s="16"/>
      <c r="C1" s="17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61.5" customHeight="1">
      <c r="A2" s="1" t="s">
        <v>0</v>
      </c>
      <c r="B2" s="1" t="s">
        <v>69</v>
      </c>
      <c r="C2" s="6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1" t="s">
        <v>80</v>
      </c>
      <c r="I2" s="11" t="s">
        <v>68</v>
      </c>
      <c r="J2" s="2" t="s">
        <v>66</v>
      </c>
      <c r="K2" s="11" t="s">
        <v>67</v>
      </c>
      <c r="L2" s="18" t="s">
        <v>70</v>
      </c>
      <c r="M2" s="11" t="s">
        <v>71</v>
      </c>
      <c r="N2" s="1" t="s">
        <v>72</v>
      </c>
    </row>
    <row r="3" spans="1:14" s="8" customFormat="1" ht="24.95" customHeight="1">
      <c r="A3" s="9">
        <v>1</v>
      </c>
      <c r="B3" s="9" t="s">
        <v>9</v>
      </c>
      <c r="C3" s="3" t="s">
        <v>10</v>
      </c>
      <c r="D3" s="3" t="s">
        <v>11</v>
      </c>
      <c r="E3" s="3" t="s">
        <v>7</v>
      </c>
      <c r="F3" s="3" t="s">
        <v>8</v>
      </c>
      <c r="G3" s="4">
        <v>2024001003</v>
      </c>
      <c r="H3" s="4">
        <v>1</v>
      </c>
      <c r="I3" s="13">
        <v>64.5</v>
      </c>
      <c r="J3" s="3"/>
      <c r="K3" s="5">
        <f t="shared" ref="K3:K18" si="0">I3+J3</f>
        <v>64.5</v>
      </c>
      <c r="L3" s="19">
        <v>79.12</v>
      </c>
      <c r="M3" s="5">
        <f>K3*0.4+L3*0.6</f>
        <v>73.272000000000006</v>
      </c>
      <c r="N3" s="10"/>
    </row>
    <row r="4" spans="1:14" s="8" customFormat="1" ht="24.95" customHeight="1">
      <c r="A4" s="3">
        <v>2</v>
      </c>
      <c r="B4" s="3" t="s">
        <v>12</v>
      </c>
      <c r="C4" s="3" t="s">
        <v>13</v>
      </c>
      <c r="D4" s="3" t="s">
        <v>11</v>
      </c>
      <c r="E4" s="3" t="s">
        <v>14</v>
      </c>
      <c r="F4" s="3" t="s">
        <v>15</v>
      </c>
      <c r="G4" s="4">
        <v>2024003001</v>
      </c>
      <c r="H4" s="4">
        <v>3</v>
      </c>
      <c r="I4" s="13">
        <v>69.8</v>
      </c>
      <c r="J4" s="3"/>
      <c r="K4" s="5">
        <f t="shared" si="0"/>
        <v>69.8</v>
      </c>
      <c r="L4" s="19">
        <v>82.18</v>
      </c>
      <c r="M4" s="5">
        <f>K4*0.4+L4*0.6</f>
        <v>77.228000000000009</v>
      </c>
      <c r="N4" s="10"/>
    </row>
    <row r="5" spans="1:14" s="8" customFormat="1" ht="24.95" customHeight="1">
      <c r="A5" s="9">
        <v>3</v>
      </c>
      <c r="B5" s="3" t="s">
        <v>18</v>
      </c>
      <c r="C5" s="3" t="s">
        <v>19</v>
      </c>
      <c r="D5" s="3" t="s">
        <v>11</v>
      </c>
      <c r="E5" s="3" t="s">
        <v>14</v>
      </c>
      <c r="F5" s="3" t="s">
        <v>15</v>
      </c>
      <c r="G5" s="4">
        <v>2024003001</v>
      </c>
      <c r="H5" s="4">
        <v>3</v>
      </c>
      <c r="I5" s="13">
        <v>64.8</v>
      </c>
      <c r="J5" s="3"/>
      <c r="K5" s="5">
        <f t="shared" si="0"/>
        <v>64.8</v>
      </c>
      <c r="L5" s="19">
        <v>84.5</v>
      </c>
      <c r="M5" s="5">
        <f>K5*0.4+L5*0.6</f>
        <v>76.62</v>
      </c>
      <c r="N5" s="10"/>
    </row>
    <row r="6" spans="1:14" s="8" customFormat="1" ht="24.95" customHeight="1">
      <c r="A6" s="3">
        <v>4</v>
      </c>
      <c r="B6" s="3" t="s">
        <v>16</v>
      </c>
      <c r="C6" s="3" t="s">
        <v>17</v>
      </c>
      <c r="D6" s="3" t="s">
        <v>11</v>
      </c>
      <c r="E6" s="3" t="s">
        <v>79</v>
      </c>
      <c r="F6" s="3" t="s">
        <v>15</v>
      </c>
      <c r="G6" s="4">
        <v>2024003001</v>
      </c>
      <c r="H6" s="4">
        <v>3</v>
      </c>
      <c r="I6" s="13">
        <v>67.5</v>
      </c>
      <c r="J6" s="3"/>
      <c r="K6" s="5">
        <f t="shared" si="0"/>
        <v>67.5</v>
      </c>
      <c r="L6" s="19">
        <v>81.38</v>
      </c>
      <c r="M6" s="5">
        <f>K6*0.4+L6*0.6</f>
        <v>75.828000000000003</v>
      </c>
      <c r="N6" s="10"/>
    </row>
    <row r="7" spans="1:14" s="8" customFormat="1" ht="24.95" customHeight="1">
      <c r="A7" s="9">
        <v>5</v>
      </c>
      <c r="B7" s="3" t="s">
        <v>25</v>
      </c>
      <c r="C7" s="3" t="s">
        <v>26</v>
      </c>
      <c r="D7" s="3" t="s">
        <v>11</v>
      </c>
      <c r="E7" s="3" t="s">
        <v>79</v>
      </c>
      <c r="F7" s="3" t="s">
        <v>22</v>
      </c>
      <c r="G7" s="4">
        <v>2024003003</v>
      </c>
      <c r="H7" s="4">
        <v>8</v>
      </c>
      <c r="I7" s="13">
        <v>72.900000000000006</v>
      </c>
      <c r="J7" s="3">
        <v>5</v>
      </c>
      <c r="K7" s="5">
        <f t="shared" si="0"/>
        <v>77.900000000000006</v>
      </c>
      <c r="L7" s="19">
        <v>77.02</v>
      </c>
      <c r="M7" s="5">
        <f>K7*0.4+L7*0.6</f>
        <v>77.372</v>
      </c>
      <c r="N7" s="10" t="s">
        <v>74</v>
      </c>
    </row>
    <row r="8" spans="1:14" s="8" customFormat="1" ht="24.95" customHeight="1">
      <c r="A8" s="3">
        <v>6</v>
      </c>
      <c r="B8" s="3" t="s">
        <v>31</v>
      </c>
      <c r="C8" s="3" t="s">
        <v>32</v>
      </c>
      <c r="D8" s="3" t="s">
        <v>6</v>
      </c>
      <c r="E8" s="3" t="s">
        <v>14</v>
      </c>
      <c r="F8" s="3" t="s">
        <v>22</v>
      </c>
      <c r="G8" s="4">
        <v>2024003003</v>
      </c>
      <c r="H8" s="4">
        <v>8</v>
      </c>
      <c r="I8" s="13">
        <v>68.599999999999994</v>
      </c>
      <c r="J8" s="3"/>
      <c r="K8" s="5">
        <f t="shared" si="0"/>
        <v>68.599999999999994</v>
      </c>
      <c r="L8" s="19">
        <v>80.88</v>
      </c>
      <c r="M8" s="5">
        <f>K8*0.4+L8*0.6</f>
        <v>75.967999999999989</v>
      </c>
      <c r="N8" s="10"/>
    </row>
    <row r="9" spans="1:14" s="8" customFormat="1" ht="24.95" customHeight="1">
      <c r="A9" s="9">
        <v>7</v>
      </c>
      <c r="B9" s="3" t="s">
        <v>20</v>
      </c>
      <c r="C9" s="3" t="s">
        <v>21</v>
      </c>
      <c r="D9" s="3" t="s">
        <v>6</v>
      </c>
      <c r="E9" s="3" t="s">
        <v>14</v>
      </c>
      <c r="F9" s="3" t="s">
        <v>22</v>
      </c>
      <c r="G9" s="4">
        <v>2024003003</v>
      </c>
      <c r="H9" s="4">
        <v>8</v>
      </c>
      <c r="I9" s="13">
        <v>76.7</v>
      </c>
      <c r="J9" s="3"/>
      <c r="K9" s="5">
        <f t="shared" si="0"/>
        <v>76.7</v>
      </c>
      <c r="L9" s="19">
        <v>74.400000000000006</v>
      </c>
      <c r="M9" s="5">
        <f>K9*0.4+L9*0.6</f>
        <v>75.320000000000007</v>
      </c>
      <c r="N9" s="10"/>
    </row>
    <row r="10" spans="1:14" s="8" customFormat="1" ht="24.95" customHeight="1">
      <c r="A10" s="3">
        <v>8</v>
      </c>
      <c r="B10" s="3" t="s">
        <v>27</v>
      </c>
      <c r="C10" s="3" t="s">
        <v>28</v>
      </c>
      <c r="D10" s="3" t="s">
        <v>6</v>
      </c>
      <c r="E10" s="3" t="s">
        <v>14</v>
      </c>
      <c r="F10" s="3" t="s">
        <v>22</v>
      </c>
      <c r="G10" s="4">
        <v>2024003003</v>
      </c>
      <c r="H10" s="4">
        <v>8</v>
      </c>
      <c r="I10" s="13">
        <v>71.900000000000006</v>
      </c>
      <c r="J10" s="3"/>
      <c r="K10" s="5">
        <f t="shared" si="0"/>
        <v>71.900000000000006</v>
      </c>
      <c r="L10" s="19">
        <v>77.5</v>
      </c>
      <c r="M10" s="5">
        <f>K10*0.4+L10*0.6</f>
        <v>75.260000000000005</v>
      </c>
      <c r="N10" s="10"/>
    </row>
    <row r="11" spans="1:14" s="8" customFormat="1" ht="24.95" customHeight="1">
      <c r="A11" s="9">
        <v>9</v>
      </c>
      <c r="B11" s="3" t="s">
        <v>29</v>
      </c>
      <c r="C11" s="3" t="s">
        <v>30</v>
      </c>
      <c r="D11" s="3" t="s">
        <v>6</v>
      </c>
      <c r="E11" s="3" t="s">
        <v>14</v>
      </c>
      <c r="F11" s="3" t="s">
        <v>22</v>
      </c>
      <c r="G11" s="4">
        <v>2024003003</v>
      </c>
      <c r="H11" s="4">
        <v>8</v>
      </c>
      <c r="I11" s="13">
        <v>70.099999999999994</v>
      </c>
      <c r="J11" s="3"/>
      <c r="K11" s="5">
        <f t="shared" si="0"/>
        <v>70.099999999999994</v>
      </c>
      <c r="L11" s="19">
        <v>75.8</v>
      </c>
      <c r="M11" s="5">
        <f>K11*0.4+L11*0.6</f>
        <v>73.52</v>
      </c>
      <c r="N11" s="10"/>
    </row>
    <row r="12" spans="1:14" s="8" customFormat="1" ht="24.95" customHeight="1">
      <c r="A12" s="3">
        <v>10</v>
      </c>
      <c r="B12" s="3" t="s">
        <v>23</v>
      </c>
      <c r="C12" s="3" t="s">
        <v>24</v>
      </c>
      <c r="D12" s="3" t="s">
        <v>6</v>
      </c>
      <c r="E12" s="3" t="s">
        <v>14</v>
      </c>
      <c r="F12" s="3" t="s">
        <v>22</v>
      </c>
      <c r="G12" s="4">
        <v>2024003003</v>
      </c>
      <c r="H12" s="4">
        <v>8</v>
      </c>
      <c r="I12" s="13">
        <v>75.7</v>
      </c>
      <c r="J12" s="3"/>
      <c r="K12" s="5">
        <f t="shared" si="0"/>
        <v>75.7</v>
      </c>
      <c r="L12" s="19">
        <v>70.16</v>
      </c>
      <c r="M12" s="5">
        <f>K12*0.4+L12*0.6</f>
        <v>72.376000000000005</v>
      </c>
      <c r="N12" s="10"/>
    </row>
    <row r="13" spans="1:14" s="8" customFormat="1" ht="24.95" customHeight="1">
      <c r="A13" s="9">
        <v>11</v>
      </c>
      <c r="B13" s="3" t="s">
        <v>33</v>
      </c>
      <c r="C13" s="3" t="s">
        <v>34</v>
      </c>
      <c r="D13" s="3" t="s">
        <v>11</v>
      </c>
      <c r="E13" s="3" t="s">
        <v>14</v>
      </c>
      <c r="F13" s="3" t="s">
        <v>78</v>
      </c>
      <c r="G13" s="4">
        <v>2024003003</v>
      </c>
      <c r="H13" s="4">
        <v>8</v>
      </c>
      <c r="I13" s="13">
        <v>68.599999999999994</v>
      </c>
      <c r="J13" s="3"/>
      <c r="K13" s="5">
        <f t="shared" si="0"/>
        <v>68.599999999999994</v>
      </c>
      <c r="L13" s="19">
        <v>73.5</v>
      </c>
      <c r="M13" s="5">
        <f>K13*0.4+L13*0.6</f>
        <v>71.539999999999992</v>
      </c>
      <c r="N13" s="10"/>
    </row>
    <row r="14" spans="1:14" s="8" customFormat="1" ht="24.95" customHeight="1">
      <c r="A14" s="3">
        <v>12</v>
      </c>
      <c r="B14" s="3" t="s">
        <v>35</v>
      </c>
      <c r="C14" s="3" t="s">
        <v>36</v>
      </c>
      <c r="D14" s="3" t="s">
        <v>6</v>
      </c>
      <c r="E14" s="3" t="s">
        <v>14</v>
      </c>
      <c r="F14" s="3" t="s">
        <v>22</v>
      </c>
      <c r="G14" s="4">
        <v>2024003003</v>
      </c>
      <c r="H14" s="4">
        <v>8</v>
      </c>
      <c r="I14" s="13">
        <v>68.2</v>
      </c>
      <c r="J14" s="3"/>
      <c r="K14" s="5">
        <f t="shared" si="0"/>
        <v>68.2</v>
      </c>
      <c r="L14" s="19">
        <v>71.66</v>
      </c>
      <c r="M14" s="5">
        <f>K14*0.4+L14*0.6</f>
        <v>70.275999999999996</v>
      </c>
      <c r="N14" s="10"/>
    </row>
    <row r="15" spans="1:14" s="8" customFormat="1" ht="24.95" customHeight="1">
      <c r="A15" s="9">
        <v>13</v>
      </c>
      <c r="B15" s="3" t="s">
        <v>37</v>
      </c>
      <c r="C15" s="3" t="s">
        <v>38</v>
      </c>
      <c r="D15" s="3" t="s">
        <v>11</v>
      </c>
      <c r="E15" s="3" t="s">
        <v>14</v>
      </c>
      <c r="F15" s="3" t="s">
        <v>39</v>
      </c>
      <c r="G15" s="4">
        <v>2024003004</v>
      </c>
      <c r="H15" s="4">
        <v>1</v>
      </c>
      <c r="I15" s="13">
        <v>74.8</v>
      </c>
      <c r="J15" s="3"/>
      <c r="K15" s="5">
        <f t="shared" si="0"/>
        <v>74.8</v>
      </c>
      <c r="L15" s="19">
        <v>82.76</v>
      </c>
      <c r="M15" s="5">
        <f>K15*0.4+L15*0.6</f>
        <v>79.575999999999993</v>
      </c>
      <c r="N15" s="10"/>
    </row>
    <row r="16" spans="1:14" s="8" customFormat="1" ht="24.95" customHeight="1">
      <c r="A16" s="3">
        <v>14</v>
      </c>
      <c r="B16" s="3" t="s">
        <v>43</v>
      </c>
      <c r="C16" s="3" t="s">
        <v>44</v>
      </c>
      <c r="D16" s="3" t="s">
        <v>11</v>
      </c>
      <c r="E16" s="3" t="s">
        <v>14</v>
      </c>
      <c r="F16" s="3" t="s">
        <v>42</v>
      </c>
      <c r="G16" s="4">
        <v>2024003005</v>
      </c>
      <c r="H16" s="4">
        <v>3</v>
      </c>
      <c r="I16" s="13">
        <v>70.400000000000006</v>
      </c>
      <c r="J16" s="3"/>
      <c r="K16" s="5">
        <f t="shared" si="0"/>
        <v>70.400000000000006</v>
      </c>
      <c r="L16" s="19">
        <v>84.6</v>
      </c>
      <c r="M16" s="5">
        <f>K16*0.4+L16*0.6</f>
        <v>78.92</v>
      </c>
      <c r="N16" s="10"/>
    </row>
    <row r="17" spans="1:14" s="8" customFormat="1" ht="24.95" customHeight="1">
      <c r="A17" s="9">
        <v>15</v>
      </c>
      <c r="B17" s="3" t="s">
        <v>45</v>
      </c>
      <c r="C17" s="3" t="s">
        <v>46</v>
      </c>
      <c r="D17" s="3" t="s">
        <v>11</v>
      </c>
      <c r="E17" s="3" t="s">
        <v>14</v>
      </c>
      <c r="F17" s="3" t="s">
        <v>42</v>
      </c>
      <c r="G17" s="4">
        <v>2024003005</v>
      </c>
      <c r="H17" s="4">
        <v>3</v>
      </c>
      <c r="I17" s="13">
        <v>68.5</v>
      </c>
      <c r="J17" s="3"/>
      <c r="K17" s="5">
        <f t="shared" si="0"/>
        <v>68.5</v>
      </c>
      <c r="L17" s="19">
        <v>85.26</v>
      </c>
      <c r="M17" s="5">
        <f>K17*0.4+L17*0.6</f>
        <v>78.555999999999997</v>
      </c>
      <c r="N17" s="10"/>
    </row>
    <row r="18" spans="1:14" s="8" customFormat="1" ht="24.95" customHeight="1">
      <c r="A18" s="3">
        <v>16</v>
      </c>
      <c r="B18" s="3" t="s">
        <v>40</v>
      </c>
      <c r="C18" s="3" t="s">
        <v>41</v>
      </c>
      <c r="D18" s="3" t="s">
        <v>11</v>
      </c>
      <c r="E18" s="3" t="s">
        <v>14</v>
      </c>
      <c r="F18" s="3" t="s">
        <v>42</v>
      </c>
      <c r="G18" s="4">
        <v>2024003005</v>
      </c>
      <c r="H18" s="4">
        <v>3</v>
      </c>
      <c r="I18" s="13">
        <v>72.400000000000006</v>
      </c>
      <c r="J18" s="3"/>
      <c r="K18" s="5">
        <f t="shared" si="0"/>
        <v>72.400000000000006</v>
      </c>
      <c r="L18" s="19">
        <v>81.760000000000005</v>
      </c>
      <c r="M18" s="5">
        <f>K18*0.4+L18*0.6</f>
        <v>78.016000000000005</v>
      </c>
      <c r="N18" s="10"/>
    </row>
    <row r="19" spans="1:14" s="8" customFormat="1" ht="24.95" customHeight="1">
      <c r="A19" s="9">
        <v>17</v>
      </c>
      <c r="B19" s="3" t="s">
        <v>49</v>
      </c>
      <c r="C19" s="3" t="s">
        <v>50</v>
      </c>
      <c r="D19" s="3" t="s">
        <v>6</v>
      </c>
      <c r="E19" s="3" t="s">
        <v>47</v>
      </c>
      <c r="F19" s="3" t="s">
        <v>48</v>
      </c>
      <c r="G19" s="3">
        <v>2024004001</v>
      </c>
      <c r="H19" s="3">
        <v>2</v>
      </c>
      <c r="I19" s="3">
        <v>63.9</v>
      </c>
      <c r="J19" s="3"/>
      <c r="K19" s="3">
        <f t="shared" ref="K19:K25" si="1">I19+J19</f>
        <v>63.9</v>
      </c>
      <c r="L19" s="19">
        <v>75.38</v>
      </c>
      <c r="M19" s="5">
        <f>K19*0.4+L19*0.6</f>
        <v>70.787999999999997</v>
      </c>
      <c r="N19" s="10"/>
    </row>
    <row r="20" spans="1:14" s="8" customFormat="1" ht="24.95" customHeight="1">
      <c r="A20" s="3">
        <v>18</v>
      </c>
      <c r="B20" s="3" t="s">
        <v>52</v>
      </c>
      <c r="C20" s="3" t="s">
        <v>53</v>
      </c>
      <c r="D20" s="3" t="s">
        <v>11</v>
      </c>
      <c r="E20" s="3" t="s">
        <v>47</v>
      </c>
      <c r="F20" s="3" t="s">
        <v>51</v>
      </c>
      <c r="G20" s="4">
        <v>2024004002</v>
      </c>
      <c r="H20" s="4">
        <v>2</v>
      </c>
      <c r="I20" s="13">
        <v>69.3</v>
      </c>
      <c r="J20" s="3"/>
      <c r="K20" s="5">
        <f t="shared" si="1"/>
        <v>69.3</v>
      </c>
      <c r="L20" s="19">
        <v>82.52</v>
      </c>
      <c r="M20" s="5">
        <f>K20*0.4+L20*0.6</f>
        <v>77.231999999999999</v>
      </c>
      <c r="N20" s="10"/>
    </row>
    <row r="21" spans="1:14" s="8" customFormat="1" ht="24.95" customHeight="1">
      <c r="A21" s="9">
        <v>19</v>
      </c>
      <c r="B21" s="3" t="s">
        <v>54</v>
      </c>
      <c r="C21" s="3" t="s">
        <v>55</v>
      </c>
      <c r="D21" s="3" t="s">
        <v>11</v>
      </c>
      <c r="E21" s="3" t="s">
        <v>47</v>
      </c>
      <c r="F21" s="3" t="s">
        <v>51</v>
      </c>
      <c r="G21" s="4">
        <v>2024004002</v>
      </c>
      <c r="H21" s="4">
        <v>2</v>
      </c>
      <c r="I21" s="13">
        <v>66.099999999999994</v>
      </c>
      <c r="J21" s="3"/>
      <c r="K21" s="5">
        <f t="shared" si="1"/>
        <v>66.099999999999994</v>
      </c>
      <c r="L21" s="19">
        <v>79.540000000000006</v>
      </c>
      <c r="M21" s="5">
        <f>K21*0.4+L21*0.6</f>
        <v>74.164000000000001</v>
      </c>
      <c r="N21" s="10"/>
    </row>
    <row r="22" spans="1:14" s="8" customFormat="1" ht="24.95" customHeight="1">
      <c r="A22" s="3">
        <v>20</v>
      </c>
      <c r="B22" s="3" t="s">
        <v>57</v>
      </c>
      <c r="C22" s="3" t="s">
        <v>58</v>
      </c>
      <c r="D22" s="3" t="s">
        <v>6</v>
      </c>
      <c r="E22" s="3" t="s">
        <v>56</v>
      </c>
      <c r="F22" s="3" t="s">
        <v>8</v>
      </c>
      <c r="G22" s="4">
        <v>2024006002</v>
      </c>
      <c r="H22" s="4">
        <v>1</v>
      </c>
      <c r="I22" s="13">
        <v>64.2</v>
      </c>
      <c r="J22" s="3"/>
      <c r="K22" s="5">
        <f t="shared" si="1"/>
        <v>64.2</v>
      </c>
      <c r="L22" s="19">
        <v>80.88</v>
      </c>
      <c r="M22" s="5">
        <f>K22*0.4+L22*0.6</f>
        <v>74.207999999999998</v>
      </c>
      <c r="N22" s="10"/>
    </row>
    <row r="23" spans="1:14" s="8" customFormat="1" ht="24.95" customHeight="1">
      <c r="A23" s="9">
        <v>21</v>
      </c>
      <c r="B23" s="3" t="s">
        <v>60</v>
      </c>
      <c r="C23" s="3" t="s">
        <v>61</v>
      </c>
      <c r="D23" s="3" t="s">
        <v>11</v>
      </c>
      <c r="E23" s="3" t="s">
        <v>59</v>
      </c>
      <c r="F23" s="3" t="s">
        <v>51</v>
      </c>
      <c r="G23" s="4">
        <v>2024007003</v>
      </c>
      <c r="H23" s="4">
        <v>2</v>
      </c>
      <c r="I23" s="13">
        <v>64.3</v>
      </c>
      <c r="J23" s="3">
        <v>5</v>
      </c>
      <c r="K23" s="5">
        <f t="shared" si="1"/>
        <v>69.3</v>
      </c>
      <c r="L23" s="19">
        <v>81.459999999999994</v>
      </c>
      <c r="M23" s="5">
        <f>K23*0.4+L23*0.6</f>
        <v>76.596000000000004</v>
      </c>
      <c r="N23" s="10" t="s">
        <v>73</v>
      </c>
    </row>
    <row r="24" spans="1:14" s="8" customFormat="1" ht="24.95" customHeight="1">
      <c r="A24" s="3">
        <v>22</v>
      </c>
      <c r="B24" s="3" t="s">
        <v>62</v>
      </c>
      <c r="C24" s="3" t="s">
        <v>75</v>
      </c>
      <c r="D24" s="3" t="s">
        <v>11</v>
      </c>
      <c r="E24" s="3" t="s">
        <v>59</v>
      </c>
      <c r="F24" s="3" t="s">
        <v>51</v>
      </c>
      <c r="G24" s="4">
        <v>2024007003</v>
      </c>
      <c r="H24" s="4">
        <v>2</v>
      </c>
      <c r="I24" s="13">
        <v>61.1</v>
      </c>
      <c r="J24" s="3">
        <v>5</v>
      </c>
      <c r="K24" s="5">
        <f t="shared" si="1"/>
        <v>66.099999999999994</v>
      </c>
      <c r="L24" s="19">
        <v>78.66</v>
      </c>
      <c r="M24" s="5">
        <f>K24*0.4+L24*0.6</f>
        <v>73.635999999999996</v>
      </c>
      <c r="N24" s="10" t="s">
        <v>73</v>
      </c>
    </row>
    <row r="25" spans="1:14" s="8" customFormat="1" ht="24.95" customHeight="1">
      <c r="A25" s="9">
        <v>23</v>
      </c>
      <c r="B25" s="3" t="s">
        <v>64</v>
      </c>
      <c r="C25" s="3" t="s">
        <v>76</v>
      </c>
      <c r="D25" s="3" t="s">
        <v>11</v>
      </c>
      <c r="E25" s="3" t="s">
        <v>65</v>
      </c>
      <c r="F25" s="3" t="s">
        <v>63</v>
      </c>
      <c r="G25" s="4">
        <v>2024009001</v>
      </c>
      <c r="H25" s="4">
        <v>1</v>
      </c>
      <c r="I25" s="13">
        <v>57.1</v>
      </c>
      <c r="J25" s="3"/>
      <c r="K25" s="5">
        <f t="shared" si="1"/>
        <v>57.1</v>
      </c>
      <c r="L25" s="19">
        <v>71.739999999999995</v>
      </c>
      <c r="M25" s="5">
        <f>K25*0.4+L25*0.6</f>
        <v>65.884</v>
      </c>
      <c r="N25" s="10"/>
    </row>
  </sheetData>
  <autoFilter ref="A2:N25">
    <filterColumn colId="6"/>
  </autoFilter>
  <mergeCells count="1">
    <mergeCell ref="A1:N1"/>
  </mergeCells>
  <phoneticPr fontId="1" type="noConversion"/>
  <printOptions horizontalCentered="1"/>
  <pageMargins left="0.43" right="0.43" top="0.47" bottom="0.4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随县卫生健康局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2025-08-25T01:57:48Z</cp:lastPrinted>
  <dcterms:created xsi:type="dcterms:W3CDTF">2025-07-01T01:55:27Z</dcterms:created>
  <dcterms:modified xsi:type="dcterms:W3CDTF">2025-08-25T01:57:50Z</dcterms:modified>
</cp:coreProperties>
</file>